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8_MSNA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  <c r="C9" i="1" l="1"/>
  <c r="B9" i="1"/>
  <c r="D9" i="1" l="1"/>
  <c r="E4" i="1" l="1"/>
  <c r="E8" i="1"/>
  <c r="E7" i="1"/>
  <c r="E6" i="1"/>
  <c r="E5" i="1"/>
</calcChain>
</file>

<file path=xl/sharedStrings.xml><?xml version="1.0" encoding="utf-8"?>
<sst xmlns="http://schemas.openxmlformats.org/spreadsheetml/2006/main" count="22" uniqueCount="13">
  <si>
    <t>Totale</t>
  </si>
  <si>
    <t>Maschi</t>
  </si>
  <si>
    <t>Femmine</t>
  </si>
  <si>
    <t>%</t>
  </si>
  <si>
    <t>Cittadini/e stranieri/e residenti al 01/01/2024 in Italia</t>
  </si>
  <si>
    <t>Fonte: Ministero del Lavoro</t>
  </si>
  <si>
    <t>Fasce d'età dei Minori Stranieri Non Accompagnati in Piemonte al 31/01/2024</t>
  </si>
  <si>
    <t>Fascia d'età</t>
  </si>
  <si>
    <t>0-6 anni</t>
  </si>
  <si>
    <t>7-14 anni</t>
  </si>
  <si>
    <t>15 anni</t>
  </si>
  <si>
    <t>16 anni</t>
  </si>
  <si>
    <t>17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</si>
</sst>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b/>
      <sz val="11"/>
      <color theme="8" tint="-0.249977111117893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sz val="10"/>
      <color theme="1"/>
      <name val="Bahnschrift Light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 wrapText="1"/>
    </xf>
  </cellXfs>
  <cellStyles count="1">
    <cellStyle name="Normale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b="1"/>
              <a:t>Fasce d'età dei Minori</a:t>
            </a:r>
            <a:r>
              <a:rPr lang="it-IT" b="1" baseline="0"/>
              <a:t> Stranieri Non Accompagnati </a:t>
            </a:r>
            <a:br>
              <a:rPr lang="it-IT" b="1" baseline="0"/>
            </a:br>
            <a:r>
              <a:rPr lang="it-IT" b="1" baseline="0"/>
              <a:t>in Piemonte al</a:t>
            </a:r>
            <a:r>
              <a:rPr lang="it-IT" b="1"/>
              <a:t> 31/01/2024</a:t>
            </a:r>
          </a:p>
        </c:rich>
      </c:tx>
      <c:layout>
        <c:manualLayout>
          <c:xMode val="edge"/>
          <c:yMode val="edge"/>
          <c:x val="0.21754785345198557"/>
          <c:y val="3.7406483790523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Maschi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Grafico!$A$4:$A$9</c15:sqref>
                  </c15:fullRef>
                </c:ext>
              </c:extLst>
              <c:f>Grafico!$A$5:$A$9</c:f>
              <c:strCache>
                <c:ptCount val="5"/>
                <c:pt idx="0">
                  <c:v>17 anni</c:v>
                </c:pt>
                <c:pt idx="1">
                  <c:v>16 anni</c:v>
                </c:pt>
                <c:pt idx="2">
                  <c:v>15 anni</c:v>
                </c:pt>
                <c:pt idx="3">
                  <c:v>7-14 anni</c:v>
                </c:pt>
                <c:pt idx="4">
                  <c:v>0-6 anni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Grafico!$B$4:$B$9</c15:sqref>
                  </c15:fullRef>
                </c:ext>
              </c:extLst>
              <c:f>Grafico!$B$5:$B$9</c:f>
              <c:numCache>
                <c:formatCode>General</c:formatCode>
                <c:ptCount val="5"/>
                <c:pt idx="0">
                  <c:v>343</c:v>
                </c:pt>
                <c:pt idx="1">
                  <c:v>215</c:v>
                </c:pt>
                <c:pt idx="2">
                  <c:v>102</c:v>
                </c:pt>
                <c:pt idx="3">
                  <c:v>93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1-4F23-96AA-1179B54D7C5B}"/>
            </c:ext>
          </c:extLst>
        </c:ser>
        <c:ser>
          <c:idx val="1"/>
          <c:order val="1"/>
          <c:tx>
            <c:v>Femmine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Lbls>
            <c:dLbl>
              <c:idx val="4"/>
              <c:layout>
                <c:manualLayout>
                  <c:x val="1.87734668335419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B8-4A46-A2C4-CE8B29EA9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Grafico!$A$4:$A$9</c15:sqref>
                  </c15:fullRef>
                </c:ext>
              </c:extLst>
              <c:f>Grafico!$A$5:$A$9</c:f>
              <c:strCache>
                <c:ptCount val="5"/>
                <c:pt idx="0">
                  <c:v>17 anni</c:v>
                </c:pt>
                <c:pt idx="1">
                  <c:v>16 anni</c:v>
                </c:pt>
                <c:pt idx="2">
                  <c:v>15 anni</c:v>
                </c:pt>
                <c:pt idx="3">
                  <c:v>7-14 anni</c:v>
                </c:pt>
                <c:pt idx="4">
                  <c:v>0-6 anni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Grafico!$C$4:$C$9</c15:sqref>
                  </c15:fullRef>
                </c:ext>
              </c:extLst>
              <c:f>Grafico!$C$5:$C$9</c:f>
              <c:numCache>
                <c:formatCode>General</c:formatCode>
                <c:ptCount val="5"/>
                <c:pt idx="0">
                  <c:v>40</c:v>
                </c:pt>
                <c:pt idx="1">
                  <c:v>41</c:v>
                </c:pt>
                <c:pt idx="2">
                  <c:v>24</c:v>
                </c:pt>
                <c:pt idx="3">
                  <c:v>56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1-4F23-96AA-1179B54D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0463664"/>
        <c:axId val="70458672"/>
      </c:barChart>
      <c:catAx>
        <c:axId val="7046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58672"/>
        <c:crosses val="autoZero"/>
        <c:auto val="1"/>
        <c:lblAlgn val="ctr"/>
        <c:lblOffset val="100"/>
        <c:noMultiLvlLbl val="0"/>
      </c:catAx>
      <c:valAx>
        <c:axId val="7045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6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ahnschrift Light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198120</xdr:colOff>
      <xdr:row>16</xdr:row>
      <xdr:rowOff>91440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E9" headerRowCount="0" headerRowDxfId="30" dataDxfId="29">
  <sortState ref="A3:E11">
    <sortCondition descending="1" ref="D4"/>
  </sortState>
  <tableColumns count="5">
    <tableColumn id="1" name="Colonna1" totalsRowLabel="Totale" headerRowDxfId="28" dataDxfId="27" totalsRowDxfId="26"/>
    <tableColumn id="3" name="Colonna3" headerRowDxfId="25" dataDxfId="24" totalsRowDxfId="23"/>
    <tableColumn id="2" name="Colonna2" headerRowDxfId="22" dataDxfId="21" totalsRowDxfId="20"/>
    <tableColumn id="6" name="Colonna5" headerRowDxfId="19" dataDxfId="18" totalsRowDxfId="17"/>
    <tableColumn id="4" name="Colonna4" totalsRowFunction="count" headerRowDxfId="16" dataDxfId="15" totalsRowDxfId="14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la68" displayName="Tabella68" ref="A4:D9" headerRowCount="0" headerRowDxfId="13" dataDxfId="12">
  <sortState ref="A4:D9">
    <sortCondition descending="1" ref="B5"/>
  </sortState>
  <tableColumns count="4">
    <tableColumn id="1" name="Colonna1" totalsRowLabel="Totale" headerRowDxfId="11" dataDxfId="10" totalsRowDxfId="9"/>
    <tableColumn id="2" name="Colonna2" headerRowDxfId="8" dataDxfId="7" totalsRowDxfId="6"/>
    <tableColumn id="3" name="Colonna3" headerRowDxfId="5" dataDxfId="4" totalsRowDxfId="3"/>
    <tableColumn id="4" name="Colonna4" headerRowDxfId="2" dataDxfId="1" totalsRow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8" sqref="A18"/>
    </sheetView>
  </sheetViews>
  <sheetFormatPr defaultRowHeight="14.4" x14ac:dyDescent="0.3"/>
  <cols>
    <col min="1" max="1" width="33.109375" customWidth="1"/>
    <col min="2" max="2" width="10.77734375" style="14" customWidth="1"/>
    <col min="3" max="3" width="13.109375" style="14" customWidth="1"/>
    <col min="4" max="5" width="13.109375" customWidth="1"/>
    <col min="9" max="9" width="10.88671875" customWidth="1"/>
  </cols>
  <sheetData>
    <row r="1" spans="1:5" ht="35.4" customHeight="1" x14ac:dyDescent="0.3">
      <c r="A1" s="20" t="s">
        <v>6</v>
      </c>
      <c r="B1" s="20"/>
      <c r="C1" s="20"/>
      <c r="D1" s="20"/>
      <c r="E1" s="20"/>
    </row>
    <row r="2" spans="1:5" ht="15.6" customHeight="1" x14ac:dyDescent="0.3">
      <c r="A2" s="17"/>
      <c r="B2" s="17"/>
      <c r="C2" s="17"/>
      <c r="D2" s="17"/>
      <c r="E2" s="17"/>
    </row>
    <row r="3" spans="1:5" x14ac:dyDescent="0.3">
      <c r="A3" s="9" t="s">
        <v>7</v>
      </c>
      <c r="B3" s="2" t="s">
        <v>1</v>
      </c>
      <c r="C3" s="2" t="s">
        <v>2</v>
      </c>
      <c r="D3" s="2" t="s">
        <v>0</v>
      </c>
      <c r="E3" s="2" t="s">
        <v>3</v>
      </c>
    </row>
    <row r="4" spans="1:5" x14ac:dyDescent="0.3">
      <c r="A4" s="1" t="s">
        <v>8</v>
      </c>
      <c r="B4" s="12">
        <v>4</v>
      </c>
      <c r="C4" s="12">
        <v>6</v>
      </c>
      <c r="D4" s="4">
        <f>SUM(Tabella6[[#This Row],[Colonna3]:[Colonna2]])</f>
        <v>10</v>
      </c>
      <c r="E4" s="19">
        <f>Tabella6[[#This Row],[Colonna5]]*100/$D$9</f>
        <v>1.0822510822510822</v>
      </c>
    </row>
    <row r="5" spans="1:5" x14ac:dyDescent="0.3">
      <c r="A5" s="1" t="s">
        <v>9</v>
      </c>
      <c r="B5" s="12">
        <v>93</v>
      </c>
      <c r="C5" s="12">
        <v>56</v>
      </c>
      <c r="D5" s="4">
        <f>SUM(Tabella6[[#This Row],[Colonna3]:[Colonna2]])</f>
        <v>149</v>
      </c>
      <c r="E5" s="19">
        <f>Tabella6[[#This Row],[Colonna5]]*100/$D$9</f>
        <v>16.125541125541126</v>
      </c>
    </row>
    <row r="6" spans="1:5" x14ac:dyDescent="0.3">
      <c r="A6" s="1" t="s">
        <v>10</v>
      </c>
      <c r="B6" s="12">
        <v>102</v>
      </c>
      <c r="C6" s="12">
        <v>24</v>
      </c>
      <c r="D6" s="4">
        <f>SUM(Tabella6[[#This Row],[Colonna3]:[Colonna2]])</f>
        <v>126</v>
      </c>
      <c r="E6" s="19">
        <f>Tabella6[[#This Row],[Colonna5]]*100/$D$9</f>
        <v>13.636363636363637</v>
      </c>
    </row>
    <row r="7" spans="1:5" x14ac:dyDescent="0.3">
      <c r="A7" s="1" t="s">
        <v>11</v>
      </c>
      <c r="B7" s="12">
        <v>215</v>
      </c>
      <c r="C7" s="12">
        <v>41</v>
      </c>
      <c r="D7" s="4">
        <f>SUM(Tabella6[[#This Row],[Colonna3]:[Colonna2]])</f>
        <v>256</v>
      </c>
      <c r="E7" s="19">
        <f>Tabella6[[#This Row],[Colonna5]]*100/$D$9</f>
        <v>27.705627705627705</v>
      </c>
    </row>
    <row r="8" spans="1:5" s="8" customFormat="1" x14ac:dyDescent="0.3">
      <c r="A8" s="1" t="s">
        <v>12</v>
      </c>
      <c r="B8" s="12">
        <v>343</v>
      </c>
      <c r="C8" s="12">
        <v>40</v>
      </c>
      <c r="D8" s="4">
        <f>SUM(Tabella6[[#This Row],[Colonna3]:[Colonna2]])</f>
        <v>383</v>
      </c>
      <c r="E8" s="19">
        <f>Tabella6[[#This Row],[Colonna5]]*100/$D$9</f>
        <v>41.450216450216452</v>
      </c>
    </row>
    <row r="9" spans="1:5" x14ac:dyDescent="0.3">
      <c r="A9" s="6" t="s">
        <v>0</v>
      </c>
      <c r="B9" s="18">
        <f>SUBTOTAL(109,B3:B8)</f>
        <v>757</v>
      </c>
      <c r="C9" s="18">
        <f>SUBTOTAL(109,C3:C8)</f>
        <v>167</v>
      </c>
      <c r="D9" s="10">
        <f>SUBTOTAL(109,D3:D8)</f>
        <v>924</v>
      </c>
      <c r="E9" s="11"/>
    </row>
    <row r="10" spans="1:5" x14ac:dyDescent="0.3">
      <c r="B10" s="13"/>
      <c r="C10" s="13"/>
    </row>
    <row r="11" spans="1:5" x14ac:dyDescent="0.3">
      <c r="A11" s="7" t="s">
        <v>5</v>
      </c>
    </row>
  </sheetData>
  <sortState ref="A4:G23">
    <sortCondition descending="1" ref="E3"/>
  </sortState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4" sqref="A4:A9"/>
    </sheetView>
  </sheetViews>
  <sheetFormatPr defaultRowHeight="14.4" x14ac:dyDescent="0.3"/>
  <cols>
    <col min="1" max="1" width="32.5546875" bestFit="1" customWidth="1"/>
  </cols>
  <sheetData>
    <row r="1" spans="1:4" ht="15.6" x14ac:dyDescent="0.3">
      <c r="A1" s="16" t="s">
        <v>4</v>
      </c>
      <c r="B1" s="16"/>
      <c r="C1" s="16"/>
    </row>
    <row r="2" spans="1:4" ht="15.6" x14ac:dyDescent="0.3">
      <c r="A2" s="3"/>
      <c r="B2" s="3"/>
      <c r="C2" s="3"/>
    </row>
    <row r="3" spans="1:4" x14ac:dyDescent="0.3">
      <c r="A3" s="5"/>
      <c r="B3" s="5"/>
      <c r="C3" s="5"/>
    </row>
    <row r="4" spans="1:4" x14ac:dyDescent="0.3">
      <c r="A4" s="9" t="s">
        <v>7</v>
      </c>
      <c r="B4" s="2" t="s">
        <v>1</v>
      </c>
      <c r="C4" s="2" t="s">
        <v>2</v>
      </c>
      <c r="D4" s="15"/>
    </row>
    <row r="5" spans="1:4" x14ac:dyDescent="0.3">
      <c r="A5" s="1" t="s">
        <v>12</v>
      </c>
      <c r="B5" s="12">
        <v>343</v>
      </c>
      <c r="C5" s="12">
        <v>40</v>
      </c>
      <c r="D5" s="15"/>
    </row>
    <row r="6" spans="1:4" x14ac:dyDescent="0.3">
      <c r="A6" s="1" t="s">
        <v>11</v>
      </c>
      <c r="B6" s="12">
        <v>215</v>
      </c>
      <c r="C6" s="12">
        <v>41</v>
      </c>
      <c r="D6" s="15"/>
    </row>
    <row r="7" spans="1:4" x14ac:dyDescent="0.3">
      <c r="A7" s="1" t="s">
        <v>10</v>
      </c>
      <c r="B7" s="12">
        <v>102</v>
      </c>
      <c r="C7" s="12">
        <v>24</v>
      </c>
      <c r="D7" s="15"/>
    </row>
    <row r="8" spans="1:4" x14ac:dyDescent="0.3">
      <c r="A8" s="1" t="s">
        <v>9</v>
      </c>
      <c r="B8" s="12">
        <v>93</v>
      </c>
      <c r="C8" s="12">
        <v>56</v>
      </c>
      <c r="D8" s="15"/>
    </row>
    <row r="9" spans="1:4" x14ac:dyDescent="0.3">
      <c r="A9" s="1" t="s">
        <v>8</v>
      </c>
      <c r="B9" s="12">
        <v>4</v>
      </c>
      <c r="C9" s="12">
        <v>6</v>
      </c>
      <c r="D9" s="15"/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2024-04-23T08:28:09Z</dcterms:modified>
</cp:coreProperties>
</file>