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P3pZG4GJ8v0Wr_m-As_cQ-uDIMu6Q3A2\piemonteimmigrazione new\TEMI\07_vittime tratta\Tabelle 2024\"/>
    </mc:Choice>
  </mc:AlternateContent>
  <bookViews>
    <workbookView xWindow="0" yWindow="0" windowWidth="23040" windowHeight="10512"/>
  </bookViews>
  <sheets>
    <sheet name="Tabella" sheetId="1" r:id="rId1"/>
    <sheet name="Grafi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4" i="1"/>
  <c r="B21" i="1"/>
</calcChain>
</file>

<file path=xl/sharedStrings.xml><?xml version="1.0" encoding="utf-8"?>
<sst xmlns="http://schemas.openxmlformats.org/spreadsheetml/2006/main" count="40" uniqueCount="22">
  <si>
    <t>Totale</t>
  </si>
  <si>
    <t>%</t>
  </si>
  <si>
    <t>Persone</t>
  </si>
  <si>
    <t>Fonte: progetto Anello Forte, dato al 31/12/2023</t>
  </si>
  <si>
    <t>Altro</t>
  </si>
  <si>
    <t>Ente segnalante delle persone prese in carico dal progetto Anello Forte  nel 2023</t>
  </si>
  <si>
    <t>Autonomamente</t>
  </si>
  <si>
    <t>Enti del privato sociale</t>
  </si>
  <si>
    <t>Servizi sanitari/socio-assistenziali</t>
  </si>
  <si>
    <t>CAS (Centro di Accoglienza Straordinaria) o SAI</t>
  </si>
  <si>
    <t>Commissioni Territoriali per Richiedenti Asilo</t>
  </si>
  <si>
    <t>Forze dell'ordine</t>
  </si>
  <si>
    <t>Unità di contatto</t>
  </si>
  <si>
    <t>Avvocato</t>
  </si>
  <si>
    <t>Prefettura</t>
  </si>
  <si>
    <t>Sportello informativo</t>
  </si>
  <si>
    <t>Centro antiviolenza</t>
  </si>
  <si>
    <t>Colleghi/e delle vittime</t>
  </si>
  <si>
    <t>Privati cittadini</t>
  </si>
  <si>
    <t>Tribunale</t>
  </si>
  <si>
    <t xml:space="preserve">Amico/a - conoscente delle vittime </t>
  </si>
  <si>
    <t>I.O.M. (International Organizations for Migration)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</si>
</sst>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sz val="10"/>
      <color theme="1"/>
      <name val="Bahnschrift Light"/>
      <family val="2"/>
    </font>
    <font>
      <b/>
      <sz val="12"/>
      <color theme="0"/>
      <name val="Bahnschrift Light"/>
      <family val="2"/>
    </font>
    <font>
      <i/>
      <sz val="10"/>
      <name val="Bahnschrift Light"/>
      <family val="2"/>
    </font>
    <font>
      <i/>
      <sz val="9"/>
      <color theme="1"/>
      <name val="Bahnschrift Light"/>
      <family val="2"/>
    </font>
    <font>
      <i/>
      <sz val="10"/>
      <color theme="1"/>
      <name val="Bahnschrift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</cellXfs>
  <cellStyles count="1">
    <cellStyle name="Normale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166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it-IT" b="1"/>
              <a:t>Ente segnalante delle persone prese in carico </a:t>
            </a:r>
            <a:br>
              <a:rPr lang="it-IT" b="1"/>
            </a:br>
            <a:r>
              <a:rPr lang="it-IT" b="1"/>
              <a:t>dal progetto Anello Forte  nel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4D-4E88-AE88-2ED3C222BC8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88-443D-B925-774409BEA1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Bahnschrift Light" panose="020B0502040204020203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Grafico!$A$3:$A$19</c:f>
              <c:strCache>
                <c:ptCount val="17"/>
                <c:pt idx="0">
                  <c:v>Privati cittadini</c:v>
                </c:pt>
                <c:pt idx="1">
                  <c:v>Tribunale</c:v>
                </c:pt>
                <c:pt idx="2">
                  <c:v>Centro antiviolenza</c:v>
                </c:pt>
                <c:pt idx="3">
                  <c:v>Colleghi/e delle vittime</c:v>
                </c:pt>
                <c:pt idx="4">
                  <c:v>Prefettura</c:v>
                </c:pt>
                <c:pt idx="5">
                  <c:v>Sportello informativo</c:v>
                </c:pt>
                <c:pt idx="6">
                  <c:v>Avvocato</c:v>
                </c:pt>
                <c:pt idx="7">
                  <c:v>Unità di contatto</c:v>
                </c:pt>
                <c:pt idx="8">
                  <c:v>Commissioni Territoriali per Richiedenti Asilo</c:v>
                </c:pt>
                <c:pt idx="9">
                  <c:v>Forze dell'ordine</c:v>
                </c:pt>
                <c:pt idx="10">
                  <c:v>I.O.M. (International Organizations for Migration)</c:v>
                </c:pt>
                <c:pt idx="11">
                  <c:v>CAS (Centro di Accoglienza Straordinaria) o SAI</c:v>
                </c:pt>
                <c:pt idx="12">
                  <c:v>Altro</c:v>
                </c:pt>
                <c:pt idx="13">
                  <c:v>Servizi sanitari/socio-assistenziali</c:v>
                </c:pt>
                <c:pt idx="14">
                  <c:v>Enti del privato sociale</c:v>
                </c:pt>
                <c:pt idx="15">
                  <c:v>Autonomamente</c:v>
                </c:pt>
                <c:pt idx="16">
                  <c:v>Amico/a - conoscente delle vittime </c:v>
                </c:pt>
              </c:strCache>
            </c:strRef>
          </c:cat>
          <c:val>
            <c:numRef>
              <c:f>Grafico!$B$3:$B$19</c:f>
              <c:numCache>
                <c:formatCode>0.0</c:formatCode>
                <c:ptCount val="17"/>
                <c:pt idx="0">
                  <c:v>0.4329004329004329</c:v>
                </c:pt>
                <c:pt idx="1">
                  <c:v>0.4329004329004329</c:v>
                </c:pt>
                <c:pt idx="2">
                  <c:v>0.86580086580086579</c:v>
                </c:pt>
                <c:pt idx="3">
                  <c:v>0.86580086580086579</c:v>
                </c:pt>
                <c:pt idx="4">
                  <c:v>1.7316017316017316</c:v>
                </c:pt>
                <c:pt idx="5">
                  <c:v>1.7316017316017316</c:v>
                </c:pt>
                <c:pt idx="6">
                  <c:v>3.0303030303030303</c:v>
                </c:pt>
                <c:pt idx="7">
                  <c:v>4.329004329004329</c:v>
                </c:pt>
                <c:pt idx="8">
                  <c:v>4.7619047619047619</c:v>
                </c:pt>
                <c:pt idx="9">
                  <c:v>4.7619047619047619</c:v>
                </c:pt>
                <c:pt idx="10">
                  <c:v>4.7619047619047619</c:v>
                </c:pt>
                <c:pt idx="11">
                  <c:v>5.1948051948051948</c:v>
                </c:pt>
                <c:pt idx="12">
                  <c:v>5.1948051948051948</c:v>
                </c:pt>
                <c:pt idx="13">
                  <c:v>7.7922077922077921</c:v>
                </c:pt>
                <c:pt idx="14">
                  <c:v>11.688311688311689</c:v>
                </c:pt>
                <c:pt idx="15">
                  <c:v>16.883116883116884</c:v>
                </c:pt>
                <c:pt idx="16">
                  <c:v>25.541125541125542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1-4F23-96AA-1179B54D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0463664"/>
        <c:axId val="70458672"/>
      </c:barChart>
      <c:catAx>
        <c:axId val="7046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70458672"/>
        <c:crosses val="autoZero"/>
        <c:auto val="1"/>
        <c:lblAlgn val="r"/>
        <c:lblOffset val="100"/>
        <c:noMultiLvlLbl val="0"/>
      </c:catAx>
      <c:valAx>
        <c:axId val="7045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7046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ahnschrift Light" panose="020B05020402040202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152400</xdr:colOff>
      <xdr:row>29</xdr:row>
      <xdr:rowOff>144780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ella6" displayName="Tabella6" ref="A3:C21" headerRowCount="0" headerRowDxfId="17" dataDxfId="16">
  <tableColumns count="3">
    <tableColumn id="1" name="Colonna1" totalsRowLabel="Totale" headerRowDxfId="15" dataDxfId="14" totalsRowDxfId="13"/>
    <tableColumn id="2" name="Colonna2" headerRowDxfId="12" dataDxfId="11" totalsRowDxfId="10"/>
    <tableColumn id="3" name="Colonna3" headerRowDxfId="9" dataDxfId="8" totalsRowDxfId="7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7" name="Tabella68" displayName="Tabella68" ref="A3:B19" headerRowCount="0" headerRowDxfId="6" dataDxfId="5">
  <sortState ref="A3:B19">
    <sortCondition ref="B3"/>
  </sortState>
  <tableColumns count="2">
    <tableColumn id="1" name="Colonna1" totalsRowLabel="Totale" headerRowDxfId="4" dataDxfId="1" totalsRowDxfId="3"/>
    <tableColumn id="2" name="Colonna2" headerRowDxfId="2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E16" sqref="E16"/>
    </sheetView>
  </sheetViews>
  <sheetFormatPr defaultRowHeight="14.4" x14ac:dyDescent="0.3"/>
  <cols>
    <col min="1" max="1" width="43.77734375" customWidth="1"/>
    <col min="2" max="2" width="13" customWidth="1"/>
    <col min="3" max="3" width="13.109375" customWidth="1"/>
    <col min="7" max="7" width="10.88671875" customWidth="1"/>
  </cols>
  <sheetData>
    <row r="1" spans="1:3" ht="33.6" customHeight="1" x14ac:dyDescent="0.3">
      <c r="A1" s="12" t="s">
        <v>5</v>
      </c>
      <c r="B1" s="12"/>
      <c r="C1" s="12"/>
    </row>
    <row r="2" spans="1:3" ht="15.6" customHeight="1" x14ac:dyDescent="0.3">
      <c r="A2" s="11"/>
      <c r="B2" s="11"/>
      <c r="C2" s="11"/>
    </row>
    <row r="3" spans="1:3" x14ac:dyDescent="0.3">
      <c r="A3" s="2"/>
      <c r="B3" s="2" t="s">
        <v>2</v>
      </c>
      <c r="C3" s="2" t="s">
        <v>1</v>
      </c>
    </row>
    <row r="4" spans="1:3" x14ac:dyDescent="0.3">
      <c r="A4" s="1" t="s">
        <v>20</v>
      </c>
      <c r="B4" s="4">
        <v>59</v>
      </c>
      <c r="C4" s="7">
        <f>Tabella6[[#This Row],[Colonna2]]*100/$B$21</f>
        <v>25.541125541125542</v>
      </c>
    </row>
    <row r="5" spans="1:3" x14ac:dyDescent="0.3">
      <c r="A5" s="1" t="s">
        <v>6</v>
      </c>
      <c r="B5" s="4">
        <v>39</v>
      </c>
      <c r="C5" s="7">
        <f>Tabella6[[#This Row],[Colonna2]]*100/$B$21</f>
        <v>16.883116883116884</v>
      </c>
    </row>
    <row r="6" spans="1:3" x14ac:dyDescent="0.3">
      <c r="A6" s="1" t="s">
        <v>7</v>
      </c>
      <c r="B6" s="4">
        <v>27</v>
      </c>
      <c r="C6" s="7">
        <f>Tabella6[[#This Row],[Colonna2]]*100/$B$21</f>
        <v>11.688311688311689</v>
      </c>
    </row>
    <row r="7" spans="1:3" x14ac:dyDescent="0.3">
      <c r="A7" s="1" t="s">
        <v>8</v>
      </c>
      <c r="B7" s="4">
        <v>18</v>
      </c>
      <c r="C7" s="7">
        <f>Tabella6[[#This Row],[Colonna2]]*100/$B$21</f>
        <v>7.7922077922077921</v>
      </c>
    </row>
    <row r="8" spans="1:3" x14ac:dyDescent="0.3">
      <c r="A8" s="1" t="s">
        <v>9</v>
      </c>
      <c r="B8" s="4">
        <v>12</v>
      </c>
      <c r="C8" s="7">
        <f>Tabella6[[#This Row],[Colonna2]]*100/$B$21</f>
        <v>5.1948051948051948</v>
      </c>
    </row>
    <row r="9" spans="1:3" x14ac:dyDescent="0.3">
      <c r="A9" s="1" t="s">
        <v>10</v>
      </c>
      <c r="B9" s="4">
        <v>11</v>
      </c>
      <c r="C9" s="7">
        <f>Tabella6[[#This Row],[Colonna2]]*100/$B$21</f>
        <v>4.7619047619047619</v>
      </c>
    </row>
    <row r="10" spans="1:3" x14ac:dyDescent="0.3">
      <c r="A10" s="8" t="s">
        <v>11</v>
      </c>
      <c r="B10" s="9">
        <v>11</v>
      </c>
      <c r="C10" s="7">
        <f>Tabella6[[#This Row],[Colonna2]]*100/$B$21</f>
        <v>4.7619047619047619</v>
      </c>
    </row>
    <row r="11" spans="1:3" x14ac:dyDescent="0.3">
      <c r="A11" s="8" t="s">
        <v>21</v>
      </c>
      <c r="B11" s="10">
        <v>11</v>
      </c>
      <c r="C11" s="7">
        <f>Tabella6[[#This Row],[Colonna2]]*100/$B$21</f>
        <v>4.7619047619047619</v>
      </c>
    </row>
    <row r="12" spans="1:3" x14ac:dyDescent="0.3">
      <c r="A12" s="8" t="s">
        <v>12</v>
      </c>
      <c r="B12" s="10">
        <v>10</v>
      </c>
      <c r="C12" s="7">
        <f>Tabella6[[#This Row],[Colonna2]]*100/$B$21</f>
        <v>4.329004329004329</v>
      </c>
    </row>
    <row r="13" spans="1:3" x14ac:dyDescent="0.3">
      <c r="A13" s="8" t="s">
        <v>13</v>
      </c>
      <c r="B13" s="10">
        <v>7</v>
      </c>
      <c r="C13" s="7">
        <f>Tabella6[[#This Row],[Colonna2]]*100/$B$21</f>
        <v>3.0303030303030303</v>
      </c>
    </row>
    <row r="14" spans="1:3" x14ac:dyDescent="0.3">
      <c r="A14" s="8" t="s">
        <v>14</v>
      </c>
      <c r="B14" s="10">
        <v>4</v>
      </c>
      <c r="C14" s="7">
        <f>Tabella6[[#This Row],[Colonna2]]*100/$B$21</f>
        <v>1.7316017316017316</v>
      </c>
    </row>
    <row r="15" spans="1:3" x14ac:dyDescent="0.3">
      <c r="A15" s="8" t="s">
        <v>15</v>
      </c>
      <c r="B15" s="10">
        <v>4</v>
      </c>
      <c r="C15" s="7">
        <f>Tabella6[[#This Row],[Colonna2]]*100/$B$21</f>
        <v>1.7316017316017316</v>
      </c>
    </row>
    <row r="16" spans="1:3" x14ac:dyDescent="0.3">
      <c r="A16" s="8" t="s">
        <v>16</v>
      </c>
      <c r="B16" s="10">
        <v>2</v>
      </c>
      <c r="C16" s="7">
        <f>Tabella6[[#This Row],[Colonna2]]*100/$B$21</f>
        <v>0.86580086580086579</v>
      </c>
    </row>
    <row r="17" spans="1:3" x14ac:dyDescent="0.3">
      <c r="A17" s="8" t="s">
        <v>17</v>
      </c>
      <c r="B17" s="10">
        <v>2</v>
      </c>
      <c r="C17" s="7">
        <f>Tabella6[[#This Row],[Colonna2]]*100/$B$21</f>
        <v>0.86580086580086579</v>
      </c>
    </row>
    <row r="18" spans="1:3" x14ac:dyDescent="0.3">
      <c r="A18" s="8" t="s">
        <v>18</v>
      </c>
      <c r="B18" s="10">
        <v>1</v>
      </c>
      <c r="C18" s="7">
        <f>Tabella6[[#This Row],[Colonna2]]*100/$B$21</f>
        <v>0.4329004329004329</v>
      </c>
    </row>
    <row r="19" spans="1:3" x14ac:dyDescent="0.3">
      <c r="A19" s="8" t="s">
        <v>19</v>
      </c>
      <c r="B19" s="10">
        <v>1</v>
      </c>
      <c r="C19" s="7">
        <f>Tabella6[[#This Row],[Colonna2]]*100/$B$21</f>
        <v>0.4329004329004329</v>
      </c>
    </row>
    <row r="20" spans="1:3" x14ac:dyDescent="0.3">
      <c r="A20" s="8" t="s">
        <v>4</v>
      </c>
      <c r="B20" s="10">
        <v>12</v>
      </c>
      <c r="C20" s="7">
        <f>Tabella6[[#This Row],[Colonna2]]*100/$B$21</f>
        <v>5.1948051948051948</v>
      </c>
    </row>
    <row r="21" spans="1:3" x14ac:dyDescent="0.3">
      <c r="A21" s="6" t="s">
        <v>0</v>
      </c>
      <c r="B21" s="10">
        <f>SUBTOTAL(109,B3:B20)</f>
        <v>231</v>
      </c>
      <c r="C21" s="7">
        <f>Tabella6[[#This Row],[Colonna2]]*100/$B$21</f>
        <v>100</v>
      </c>
    </row>
    <row r="23" spans="1:3" x14ac:dyDescent="0.3">
      <c r="A23" s="5" t="s">
        <v>3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3" sqref="B3:B19"/>
    </sheetView>
  </sheetViews>
  <sheetFormatPr defaultRowHeight="14.4" x14ac:dyDescent="0.3"/>
  <cols>
    <col min="1" max="1" width="57.88671875" customWidth="1"/>
  </cols>
  <sheetData>
    <row r="1" spans="1:2" ht="15.6" x14ac:dyDescent="0.3">
      <c r="A1" s="13" t="s">
        <v>5</v>
      </c>
      <c r="B1" s="13"/>
    </row>
    <row r="2" spans="1:2" ht="15.6" x14ac:dyDescent="0.3">
      <c r="A2" s="3"/>
      <c r="B2" s="3"/>
    </row>
    <row r="3" spans="1:2" x14ac:dyDescent="0.3">
      <c r="A3" s="8" t="s">
        <v>18</v>
      </c>
      <c r="B3" s="14">
        <v>0.4329004329004329</v>
      </c>
    </row>
    <row r="4" spans="1:2" x14ac:dyDescent="0.3">
      <c r="A4" s="8" t="s">
        <v>19</v>
      </c>
      <c r="B4" s="14">
        <v>0.4329004329004329</v>
      </c>
    </row>
    <row r="5" spans="1:2" x14ac:dyDescent="0.3">
      <c r="A5" s="8" t="s">
        <v>16</v>
      </c>
      <c r="B5" s="14">
        <v>0.86580086580086579</v>
      </c>
    </row>
    <row r="6" spans="1:2" x14ac:dyDescent="0.3">
      <c r="A6" s="8" t="s">
        <v>17</v>
      </c>
      <c r="B6" s="14">
        <v>0.86580086580086579</v>
      </c>
    </row>
    <row r="7" spans="1:2" x14ac:dyDescent="0.3">
      <c r="A7" s="8" t="s">
        <v>14</v>
      </c>
      <c r="B7" s="14">
        <v>1.7316017316017316</v>
      </c>
    </row>
    <row r="8" spans="1:2" x14ac:dyDescent="0.3">
      <c r="A8" s="8" t="s">
        <v>15</v>
      </c>
      <c r="B8" s="14">
        <v>1.7316017316017316</v>
      </c>
    </row>
    <row r="9" spans="1:2" x14ac:dyDescent="0.3">
      <c r="A9" s="8" t="s">
        <v>13</v>
      </c>
      <c r="B9" s="14">
        <v>3.0303030303030303</v>
      </c>
    </row>
    <row r="10" spans="1:2" x14ac:dyDescent="0.3">
      <c r="A10" s="8" t="s">
        <v>12</v>
      </c>
      <c r="B10" s="15">
        <v>4.329004329004329</v>
      </c>
    </row>
    <row r="11" spans="1:2" x14ac:dyDescent="0.3">
      <c r="A11" s="1" t="s">
        <v>10</v>
      </c>
      <c r="B11" s="14">
        <v>4.7619047619047619</v>
      </c>
    </row>
    <row r="12" spans="1:2" x14ac:dyDescent="0.3">
      <c r="A12" s="8" t="s">
        <v>11</v>
      </c>
      <c r="B12" s="15">
        <v>4.7619047619047619</v>
      </c>
    </row>
    <row r="13" spans="1:2" x14ac:dyDescent="0.3">
      <c r="A13" s="8" t="s">
        <v>21</v>
      </c>
      <c r="B13" s="15">
        <v>4.7619047619047619</v>
      </c>
    </row>
    <row r="14" spans="1:2" x14ac:dyDescent="0.3">
      <c r="A14" s="1" t="s">
        <v>9</v>
      </c>
      <c r="B14" s="15">
        <v>5.1948051948051948</v>
      </c>
    </row>
    <row r="15" spans="1:2" x14ac:dyDescent="0.3">
      <c r="A15" s="8" t="s">
        <v>4</v>
      </c>
      <c r="B15" s="14">
        <v>5.1948051948051948</v>
      </c>
    </row>
    <row r="16" spans="1:2" x14ac:dyDescent="0.3">
      <c r="A16" s="1" t="s">
        <v>8</v>
      </c>
      <c r="B16" s="15">
        <v>7.7922077922077921</v>
      </c>
    </row>
    <row r="17" spans="1:2" x14ac:dyDescent="0.3">
      <c r="A17" s="1" t="s">
        <v>7</v>
      </c>
      <c r="B17" s="15">
        <v>11.688311688311689</v>
      </c>
    </row>
    <row r="18" spans="1:2" x14ac:dyDescent="0.3">
      <c r="A18" s="1" t="s">
        <v>6</v>
      </c>
      <c r="B18" s="15">
        <v>16.883116883116884</v>
      </c>
    </row>
    <row r="19" spans="1:2" x14ac:dyDescent="0.3">
      <c r="A19" s="1" t="s">
        <v>20</v>
      </c>
      <c r="B19" s="14">
        <v>25.541125541125542</v>
      </c>
    </row>
  </sheetData>
  <mergeCells count="1">
    <mergeCell ref="A1:B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</vt:lpstr>
      <vt:lpstr>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Genetti</dc:creator>
  <cp:lastModifiedBy>Silvia Genetti</cp:lastModifiedBy>
  <dcterms:created xsi:type="dcterms:W3CDTF">2024-04-05T07:50:21Z</dcterms:created>
  <dcterms:modified xsi:type="dcterms:W3CDTF">2024-06-14T15:57:37Z</dcterms:modified>
</cp:coreProperties>
</file>